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F195" i="1"/>
  <c r="L138" i="1"/>
  <c r="F138" i="1"/>
  <c r="L119" i="1"/>
  <c r="L176" i="1"/>
  <c r="L157" i="1"/>
  <c r="L81" i="1"/>
  <c r="L24" i="1"/>
  <c r="H195" i="1"/>
  <c r="J195" i="1"/>
  <c r="I195" i="1"/>
  <c r="G195" i="1"/>
  <c r="G176" i="1"/>
  <c r="J176" i="1"/>
  <c r="H176" i="1"/>
  <c r="I176" i="1"/>
  <c r="F176" i="1"/>
  <c r="G157" i="1"/>
  <c r="I157" i="1"/>
  <c r="H157" i="1"/>
  <c r="F157" i="1"/>
  <c r="J138" i="1"/>
  <c r="H138" i="1"/>
  <c r="I138" i="1"/>
  <c r="G138" i="1"/>
  <c r="G119" i="1"/>
  <c r="H119" i="1"/>
  <c r="J119" i="1"/>
  <c r="I119" i="1"/>
  <c r="F119" i="1"/>
  <c r="L100" i="1"/>
  <c r="G100" i="1"/>
  <c r="I100" i="1"/>
  <c r="H100" i="1"/>
  <c r="F100" i="1"/>
  <c r="J81" i="1"/>
  <c r="G81" i="1"/>
  <c r="I81" i="1"/>
  <c r="H81" i="1"/>
  <c r="F81" i="1"/>
  <c r="L62" i="1"/>
  <c r="J62" i="1"/>
  <c r="G62" i="1"/>
  <c r="F62" i="1"/>
  <c r="I62" i="1"/>
  <c r="H62" i="1"/>
  <c r="L43" i="1"/>
  <c r="G43" i="1"/>
  <c r="J43" i="1"/>
  <c r="F43" i="1"/>
  <c r="I43" i="1"/>
  <c r="H43" i="1"/>
  <c r="H24" i="1"/>
  <c r="F24" i="1"/>
  <c r="J24" i="1"/>
  <c r="I24" i="1"/>
  <c r="G24" i="1"/>
  <c r="J196" i="1" l="1"/>
  <c r="L196" i="1"/>
  <c r="F196" i="1"/>
  <c r="G196" i="1"/>
  <c r="I196" i="1"/>
  <c r="H196" i="1"/>
</calcChain>
</file>

<file path=xl/sharedStrings.xml><?xml version="1.0" encoding="utf-8"?>
<sst xmlns="http://schemas.openxmlformats.org/spreadsheetml/2006/main" count="464" uniqueCount="113">
  <si>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</si>
  <si>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</si>
  <si>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</si>
  <si>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</si>
  <si>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</si>
  <si>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</si>
  <si>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</si>
  <si>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</si>
  <si>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</si>
  <si>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</si>
  <si>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</si>
  <si>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</si>
  <si>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</si>
  <si>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</si>
  <si>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</si>
  <si>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</si>
  <si>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</si>
  <si>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</si>
  <si>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</si>
  <si>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</si>
  <si>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</si>
  <si>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</si>
  <si>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</si>
  <si>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</si>
  <si>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</si>
  <si>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</si>
  <si>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</si>
  <si>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</si>
  <si>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</si>
  <si>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</si>
  <si>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</si>
  <si>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</si>
  <si>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</si>
  <si>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</si>
  <si>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</si>
  <si>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</si>
  <si>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</si>
  <si>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</si>
  <si>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</si>
  <si>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Венера</t>
  </si>
  <si>
    <t>Свекла отварная</t>
  </si>
  <si>
    <t>Каша вязкая молочная из риса и пшена Дружба с маслом</t>
  </si>
  <si>
    <t>ТТК №103</t>
  </si>
  <si>
    <t>Чай с сахаром</t>
  </si>
  <si>
    <t>ТТК №302</t>
  </si>
  <si>
    <t>Хлеб пшеничный</t>
  </si>
  <si>
    <t>ТТК №6</t>
  </si>
  <si>
    <t>ТТК №5</t>
  </si>
  <si>
    <t>Плов из птицы</t>
  </si>
  <si>
    <t>ТТК №67</t>
  </si>
  <si>
    <t>Чай с сахаром и лимоном</t>
  </si>
  <si>
    <t>ТТК №301</t>
  </si>
  <si>
    <t>Чай с сахаром каркаде</t>
  </si>
  <si>
    <t>ТТК №241</t>
  </si>
  <si>
    <t>ТТК №380</t>
  </si>
  <si>
    <t>Котлета рыбная (минтай)</t>
  </si>
  <si>
    <t>ТТК №77</t>
  </si>
  <si>
    <t>Макаронные изделия отварные</t>
  </si>
  <si>
    <t>ТТК №129</t>
  </si>
  <si>
    <t>Суп картофельный с бобовыми (горох)</t>
  </si>
  <si>
    <t>ТТК №43</t>
  </si>
  <si>
    <t>Хлеб пеклеванный</t>
  </si>
  <si>
    <t>ТТК №7</t>
  </si>
  <si>
    <t>Щи из свежей капусты с картофелем</t>
  </si>
  <si>
    <t>ТТК №47</t>
  </si>
  <si>
    <t>Суп с макаронными изделиями</t>
  </si>
  <si>
    <t>ТТК №46</t>
  </si>
  <si>
    <t>Рассольник Ленинградский</t>
  </si>
  <si>
    <t>ТТК №204</t>
  </si>
  <si>
    <t>сладкое</t>
  </si>
  <si>
    <t>Борщ с капустой и картофелем</t>
  </si>
  <si>
    <t>ТТК №28</t>
  </si>
  <si>
    <t xml:space="preserve"> </t>
  </si>
  <si>
    <t>ТТК №562</t>
  </si>
  <si>
    <t>Вареники с картофелем и курицей со сливочным маслом</t>
  </si>
  <si>
    <t>ТТК №564</t>
  </si>
  <si>
    <t>Суп с крупой (рисовая)</t>
  </si>
  <si>
    <t>ТТК №44</t>
  </si>
  <si>
    <t>Жаркое по-деревенски</t>
  </si>
  <si>
    <t>ТТК №48</t>
  </si>
  <si>
    <t>Гречка по-купечески с филе куриным</t>
  </si>
  <si>
    <t>ТТК №468</t>
  </si>
  <si>
    <t>Свекла с маслом</t>
  </si>
  <si>
    <t>ТТК №543</t>
  </si>
  <si>
    <t>ТТК №563</t>
  </si>
  <si>
    <t>ТТК №515</t>
  </si>
  <si>
    <t>Каша гречневая молочная вязкая с маслом</t>
  </si>
  <si>
    <t>Каша рисовая с овощами</t>
  </si>
  <si>
    <t>Пельмени отварные со сливочным маслом</t>
  </si>
  <si>
    <t>ТТК №116</t>
  </si>
  <si>
    <t>ТТК №66</t>
  </si>
  <si>
    <t>Птица, тушенная в соусе с овощами</t>
  </si>
  <si>
    <t>Биточки Нежные с соусом томатным 90/30</t>
  </si>
  <si>
    <t>Котлета Нежная</t>
  </si>
  <si>
    <t>ТТК №180</t>
  </si>
  <si>
    <t>№337</t>
  </si>
  <si>
    <t>Помидор соленый</t>
  </si>
  <si>
    <t>ТТК №27</t>
  </si>
  <si>
    <t>Огурец соленый</t>
  </si>
  <si>
    <t>ТТК №4</t>
  </si>
  <si>
    <t>Капуста квашеная</t>
  </si>
  <si>
    <t>ТТК №3</t>
  </si>
  <si>
    <t>Иванова</t>
  </si>
  <si>
    <t>ТТК №653</t>
  </si>
  <si>
    <t>Каша вязкая молочная кукурузная с творогом</t>
  </si>
  <si>
    <t>Бутерброд с сыром (35/10/5)</t>
  </si>
  <si>
    <t>Биточки Нежные с соусом томатным (90/30)</t>
  </si>
  <si>
    <t>Фрукты свежие (яблоко)</t>
  </si>
  <si>
    <t xml:space="preserve">Вареники с картофелем со сливочным маслом </t>
  </si>
  <si>
    <t>ТТК №513</t>
  </si>
  <si>
    <t>Яйцо вареное вкрутую (1шт)</t>
  </si>
  <si>
    <t>№338</t>
  </si>
  <si>
    <t>МОУ СШ №24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</si>
</sst>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D4" sqref="D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112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150</v>
      </c>
      <c r="G6" s="40">
        <v>12</v>
      </c>
      <c r="H6" s="40">
        <v>19</v>
      </c>
      <c r="I6" s="40">
        <v>29.4</v>
      </c>
      <c r="J6" s="40">
        <v>312</v>
      </c>
      <c r="K6" s="41" t="s">
        <v>49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96</v>
      </c>
      <c r="F7" s="43">
        <v>100</v>
      </c>
      <c r="G7" s="43">
        <v>1.07</v>
      </c>
      <c r="H7" s="43">
        <v>0</v>
      </c>
      <c r="I7" s="43">
        <v>2.33</v>
      </c>
      <c r="J7" s="43">
        <v>13.58</v>
      </c>
      <c r="K7" s="44" t="s">
        <v>97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4.74</v>
      </c>
      <c r="H9" s="43">
        <v>0.6</v>
      </c>
      <c r="I9" s="43">
        <v>28.98</v>
      </c>
      <c r="J9" s="43">
        <v>142</v>
      </c>
      <c r="K9" s="44" t="s">
        <v>46</v>
      </c>
      <c r="L9" s="43">
        <v>101.76</v>
      </c>
    </row>
    <row r="10" spans="1:12" ht="15" x14ac:dyDescent="0.25">
      <c r="A10" s="23"/>
      <c r="B10" s="15"/>
      <c r="C10" s="11"/>
      <c r="D10" s="7" t="s">
        <v>24</v>
      </c>
      <c r="E10" s="42" t="s">
        <v>72</v>
      </c>
      <c r="F10" s="43" t="s">
        <v>72</v>
      </c>
      <c r="G10" s="43" t="s">
        <v>72</v>
      </c>
      <c r="H10" s="43" t="s">
        <v>72</v>
      </c>
      <c r="I10" s="43" t="s">
        <v>72</v>
      </c>
      <c r="J10" s="43" t="s">
        <v>72</v>
      </c>
      <c r="K10" s="44" t="s">
        <v>72</v>
      </c>
      <c r="L10" s="43" t="s">
        <v>72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18.009999999999998</v>
      </c>
      <c r="H13" s="19">
        <f t="shared" si="0"/>
        <v>19.600000000000001</v>
      </c>
      <c r="I13" s="19">
        <f t="shared" si="0"/>
        <v>75.709999999999994</v>
      </c>
      <c r="J13" s="19">
        <f t="shared" si="0"/>
        <v>525.57999999999993</v>
      </c>
      <c r="K13" s="25"/>
      <c r="L13" s="19">
        <f t="shared" ref="L13" si="1">SUM(L6:L12)</f>
        <v>101.76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60</v>
      </c>
      <c r="G14" s="43">
        <v>0.84</v>
      </c>
      <c r="H14" s="43">
        <v>3.55</v>
      </c>
      <c r="I14" s="43">
        <v>4.9800000000000004</v>
      </c>
      <c r="J14" s="43">
        <v>55.15</v>
      </c>
      <c r="K14" s="44" t="s">
        <v>83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59</v>
      </c>
      <c r="F15" s="43">
        <v>200</v>
      </c>
      <c r="G15" s="43">
        <v>6.08</v>
      </c>
      <c r="H15" s="43">
        <v>4.5599999999999996</v>
      </c>
      <c r="I15" s="43">
        <v>19</v>
      </c>
      <c r="J15" s="43">
        <v>146</v>
      </c>
      <c r="K15" s="44" t="s">
        <v>60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92</v>
      </c>
      <c r="F16" s="43">
        <v>120</v>
      </c>
      <c r="G16" s="43">
        <v>10.3</v>
      </c>
      <c r="H16" s="43">
        <v>10.6</v>
      </c>
      <c r="I16" s="43">
        <v>14.1</v>
      </c>
      <c r="J16" s="43">
        <v>195.6</v>
      </c>
      <c r="K16" s="44" t="s">
        <v>73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5.0999999999999996</v>
      </c>
      <c r="H17" s="43">
        <v>9.15</v>
      </c>
      <c r="I17" s="43">
        <v>34.200000000000003</v>
      </c>
      <c r="J17" s="43">
        <v>244.5</v>
      </c>
      <c r="K17" s="44" t="s">
        <v>58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0.18</v>
      </c>
      <c r="H18" s="43">
        <v>0</v>
      </c>
      <c r="I18" s="43">
        <v>15</v>
      </c>
      <c r="J18" s="43">
        <v>58</v>
      </c>
      <c r="K18" s="44" t="s">
        <v>53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2.4</v>
      </c>
      <c r="H19" s="43">
        <v>0.3</v>
      </c>
      <c r="I19" s="43">
        <v>14.5</v>
      </c>
      <c r="J19" s="43">
        <v>71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61</v>
      </c>
      <c r="F20" s="43">
        <v>40</v>
      </c>
      <c r="G20" s="43">
        <v>2.64</v>
      </c>
      <c r="H20" s="43">
        <v>0.48</v>
      </c>
      <c r="I20" s="43">
        <v>13.36</v>
      </c>
      <c r="J20" s="43">
        <v>69.33</v>
      </c>
      <c r="K20" s="44" t="s">
        <v>62</v>
      </c>
      <c r="L20" s="43">
        <v>101.76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27.54</v>
      </c>
      <c r="H23" s="19">
        <f t="shared" si="2"/>
        <v>28.64</v>
      </c>
      <c r="I23" s="19">
        <f t="shared" si="2"/>
        <v>115.14</v>
      </c>
      <c r="J23" s="19">
        <f t="shared" si="2"/>
        <v>839.58</v>
      </c>
      <c r="K23" s="25"/>
      <c r="L23" s="19">
        <f t="shared" ref="L23" si="3">SUM(L14:L22)</f>
        <v>101.76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1310</v>
      </c>
      <c r="G24" s="32">
        <f t="shared" ref="G24:J24" si="4">G13+G23</f>
        <v>45.55</v>
      </c>
      <c r="H24" s="32">
        <f t="shared" si="4"/>
        <v>48.24</v>
      </c>
      <c r="I24" s="32">
        <f t="shared" si="4"/>
        <v>190.85</v>
      </c>
      <c r="J24" s="32">
        <f t="shared" si="4"/>
        <v>1365.1599999999999</v>
      </c>
      <c r="K24" s="32"/>
      <c r="L24" s="32">
        <f t="shared" ref="L24" si="5">L13+L23</f>
        <v>203.52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150</v>
      </c>
      <c r="G25" s="40">
        <v>10.4</v>
      </c>
      <c r="H25" s="40">
        <v>15.2</v>
      </c>
      <c r="I25" s="40">
        <v>30.1</v>
      </c>
      <c r="J25" s="40">
        <v>261.3</v>
      </c>
      <c r="K25" s="41" t="s">
        <v>81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40</v>
      </c>
      <c r="F26" s="43">
        <v>100</v>
      </c>
      <c r="G26" s="43">
        <v>1.05</v>
      </c>
      <c r="H26" s="43">
        <v>0.1</v>
      </c>
      <c r="I26" s="43">
        <v>8.5</v>
      </c>
      <c r="J26" s="43">
        <v>40.700000000000003</v>
      </c>
      <c r="K26" s="44" t="s">
        <v>47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3.95</v>
      </c>
      <c r="H28" s="43">
        <v>0.5</v>
      </c>
      <c r="I28" s="43">
        <v>21.15</v>
      </c>
      <c r="J28" s="43">
        <v>118.33</v>
      </c>
      <c r="K28" s="44" t="s">
        <v>46</v>
      </c>
      <c r="L28" s="43">
        <v>101.76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15.700000000000003</v>
      </c>
      <c r="H32" s="19">
        <f t="shared" ref="H32" si="7">SUM(H25:H31)</f>
        <v>15.799999999999999</v>
      </c>
      <c r="I32" s="19">
        <f t="shared" ref="I32" si="8">SUM(I25:I31)</f>
        <v>74.949999999999989</v>
      </c>
      <c r="J32" s="19">
        <f t="shared" ref="J32:L32" si="9">SUM(J25:J31)</f>
        <v>480.33</v>
      </c>
      <c r="K32" s="25"/>
      <c r="L32" s="19">
        <f t="shared" si="9"/>
        <v>101.76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>
        <v>60</v>
      </c>
      <c r="G33" s="43">
        <v>0.47</v>
      </c>
      <c r="H33" s="43">
        <v>0.06</v>
      </c>
      <c r="I33" s="43">
        <v>0.99</v>
      </c>
      <c r="J33" s="43">
        <v>7.6</v>
      </c>
      <c r="K33" s="44" t="s">
        <v>99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2.2999999999999998</v>
      </c>
      <c r="H34" s="43">
        <v>3.5</v>
      </c>
      <c r="I34" s="43">
        <v>9.5</v>
      </c>
      <c r="J34" s="43">
        <v>101.5</v>
      </c>
      <c r="K34" s="44" t="s">
        <v>64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150</v>
      </c>
      <c r="G35" s="43">
        <v>13.8</v>
      </c>
      <c r="H35" s="43">
        <v>19.600000000000001</v>
      </c>
      <c r="I35" s="43">
        <v>37.5</v>
      </c>
      <c r="J35" s="43">
        <v>370.4</v>
      </c>
      <c r="K35" s="44" t="s">
        <v>75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 t="s">
        <v>72</v>
      </c>
      <c r="G36" s="43" t="s">
        <v>72</v>
      </c>
      <c r="H36" s="43" t="s">
        <v>72</v>
      </c>
      <c r="I36" s="43" t="s">
        <v>72</v>
      </c>
      <c r="J36" s="43" t="s">
        <v>72</v>
      </c>
      <c r="K36" s="44" t="s">
        <v>72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 t="s">
        <v>44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3.16</v>
      </c>
      <c r="H38" s="43">
        <v>0.4</v>
      </c>
      <c r="I38" s="43">
        <v>19.32</v>
      </c>
      <c r="J38" s="43">
        <v>94.67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60</v>
      </c>
      <c r="G39" s="43">
        <v>3.96</v>
      </c>
      <c r="H39" s="43">
        <v>0.72</v>
      </c>
      <c r="I39" s="43">
        <v>20.04</v>
      </c>
      <c r="J39" s="43">
        <v>104</v>
      </c>
      <c r="K39" s="44" t="s">
        <v>62</v>
      </c>
      <c r="L39" s="43">
        <v>101.76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23.89</v>
      </c>
      <c r="H42" s="19">
        <f t="shared" ref="H42" si="11">SUM(H33:H41)</f>
        <v>24.279999999999998</v>
      </c>
      <c r="I42" s="19">
        <f t="shared" ref="I42" si="12">SUM(I33:I41)</f>
        <v>102.35</v>
      </c>
      <c r="J42" s="19">
        <f t="shared" ref="J42:L42" si="13">SUM(J33:J41)</f>
        <v>736.17</v>
      </c>
      <c r="K42" s="25"/>
      <c r="L42" s="19">
        <f t="shared" si="13"/>
        <v>101.76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1210</v>
      </c>
      <c r="G43" s="32">
        <f t="shared" ref="G43" si="14">G32+G42</f>
        <v>39.590000000000003</v>
      </c>
      <c r="H43" s="32">
        <f t="shared" ref="H43" si="15">H32+H42</f>
        <v>40.08</v>
      </c>
      <c r="I43" s="32">
        <f t="shared" ref="I43" si="16">I32+I42</f>
        <v>177.29999999999998</v>
      </c>
      <c r="J43" s="32">
        <f t="shared" ref="J43:L43" si="17">J32+J42</f>
        <v>1216.5</v>
      </c>
      <c r="K43" s="32"/>
      <c r="L43" s="32">
        <f t="shared" si="17"/>
        <v>203.52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104</v>
      </c>
      <c r="F44" s="40">
        <v>200</v>
      </c>
      <c r="G44" s="40">
        <v>7.8</v>
      </c>
      <c r="H44" s="40">
        <v>9.1999999999999993</v>
      </c>
      <c r="I44" s="40">
        <v>30.2</v>
      </c>
      <c r="J44" s="40">
        <v>225.8</v>
      </c>
      <c r="K44" s="54" t="s">
        <v>103</v>
      </c>
      <c r="L44" s="40"/>
    </row>
    <row r="45" spans="1:12" ht="15" x14ac:dyDescent="0.25">
      <c r="A45" s="23"/>
      <c r="B45" s="15"/>
      <c r="C45" s="11"/>
      <c r="D45" s="6" t="s">
        <v>23</v>
      </c>
      <c r="E45" s="42" t="s">
        <v>105</v>
      </c>
      <c r="F45" s="43">
        <v>50</v>
      </c>
      <c r="G45" s="43">
        <v>6.7</v>
      </c>
      <c r="H45" s="43">
        <v>6.1</v>
      </c>
      <c r="I45" s="43">
        <v>17.100000000000001</v>
      </c>
      <c r="J45" s="43">
        <v>149.85</v>
      </c>
      <c r="K45" s="44" t="s">
        <v>54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0.18</v>
      </c>
      <c r="H46" s="43">
        <v>0</v>
      </c>
      <c r="I46" s="43">
        <v>15</v>
      </c>
      <c r="J46" s="43">
        <v>58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3.95</v>
      </c>
      <c r="H47" s="43">
        <v>0.5</v>
      </c>
      <c r="I47" s="43">
        <v>21.15</v>
      </c>
      <c r="J47" s="43">
        <v>118.33</v>
      </c>
      <c r="K47" s="44" t="s">
        <v>46</v>
      </c>
      <c r="L47" s="43">
        <v>101.76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18.63</v>
      </c>
      <c r="H51" s="19">
        <f t="shared" ref="H51" si="19">SUM(H44:H50)</f>
        <v>15.799999999999999</v>
      </c>
      <c r="I51" s="19">
        <f t="shared" ref="I51" si="20">SUM(I44:I50)</f>
        <v>83.449999999999989</v>
      </c>
      <c r="J51" s="19">
        <f t="shared" ref="J51:L51" si="21">SUM(J44:J50)</f>
        <v>551.98</v>
      </c>
      <c r="K51" s="25"/>
      <c r="L51" s="19">
        <f t="shared" si="21"/>
        <v>101.76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43">
        <v>0.9</v>
      </c>
      <c r="H52" s="43">
        <v>0.06</v>
      </c>
      <c r="I52" s="43">
        <v>5.0999999999999996</v>
      </c>
      <c r="J52" s="43">
        <v>24.4</v>
      </c>
      <c r="K52" s="44" t="s">
        <v>101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2.0299999999999998</v>
      </c>
      <c r="H53" s="43">
        <v>5.75</v>
      </c>
      <c r="I53" s="43">
        <v>13.5</v>
      </c>
      <c r="J53" s="43">
        <v>104.3</v>
      </c>
      <c r="K53" s="44" t="s">
        <v>77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150</v>
      </c>
      <c r="G54" s="43">
        <v>12.4</v>
      </c>
      <c r="H54" s="43">
        <v>17.600000000000001</v>
      </c>
      <c r="I54" s="43">
        <v>22.2</v>
      </c>
      <c r="J54" s="43">
        <v>306.3</v>
      </c>
      <c r="K54" s="44" t="s">
        <v>79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0.3</v>
      </c>
      <c r="H56" s="43">
        <v>0</v>
      </c>
      <c r="I56" s="43">
        <v>15.2</v>
      </c>
      <c r="J56" s="43">
        <v>60</v>
      </c>
      <c r="K56" s="44" t="s">
        <v>51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4.74</v>
      </c>
      <c r="H57" s="43">
        <v>0.6</v>
      </c>
      <c r="I57" s="43">
        <v>28.98</v>
      </c>
      <c r="J57" s="43">
        <v>142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60</v>
      </c>
      <c r="G58" s="43">
        <v>3.96</v>
      </c>
      <c r="H58" s="43">
        <v>0.72</v>
      </c>
      <c r="I58" s="43">
        <v>20.04</v>
      </c>
      <c r="J58" s="43">
        <v>104</v>
      </c>
      <c r="K58" s="44" t="s">
        <v>62</v>
      </c>
      <c r="L58" s="43">
        <v>101.76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24.330000000000002</v>
      </c>
      <c r="H61" s="19">
        <f t="shared" ref="H61" si="23">SUM(H52:H60)</f>
        <v>24.73</v>
      </c>
      <c r="I61" s="19">
        <f t="shared" ref="I61" si="24">SUM(I52:I60)</f>
        <v>105.02000000000001</v>
      </c>
      <c r="J61" s="19">
        <f t="shared" ref="J61:L61" si="25">SUM(J52:J60)</f>
        <v>741</v>
      </c>
      <c r="K61" s="25"/>
      <c r="L61" s="19">
        <f t="shared" si="25"/>
        <v>101.76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1230</v>
      </c>
      <c r="G62" s="32">
        <f t="shared" ref="G62" si="26">G51+G61</f>
        <v>42.96</v>
      </c>
      <c r="H62" s="32">
        <f t="shared" ref="H62" si="27">H51+H61</f>
        <v>40.53</v>
      </c>
      <c r="I62" s="32">
        <f t="shared" ref="I62" si="28">I51+I61</f>
        <v>188.47</v>
      </c>
      <c r="J62" s="32">
        <f t="shared" ref="J62:L62" si="29">J51+J61</f>
        <v>1292.98</v>
      </c>
      <c r="K62" s="32"/>
      <c r="L62" s="32">
        <f t="shared" si="29"/>
        <v>203.52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12</v>
      </c>
      <c r="H63" s="40">
        <v>19</v>
      </c>
      <c r="I63" s="40">
        <v>29.4</v>
      </c>
      <c r="J63" s="40">
        <v>312</v>
      </c>
      <c r="K63" s="41" t="s">
        <v>49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98</v>
      </c>
      <c r="F64" s="43">
        <v>100</v>
      </c>
      <c r="G64" s="43">
        <v>0.78</v>
      </c>
      <c r="H64" s="43">
        <v>0.1</v>
      </c>
      <c r="I64" s="43">
        <v>1.66</v>
      </c>
      <c r="J64" s="43">
        <v>12.65</v>
      </c>
      <c r="K64" s="44" t="s">
        <v>99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3.95</v>
      </c>
      <c r="H66" s="43">
        <v>0.5</v>
      </c>
      <c r="I66" s="43">
        <v>21.15</v>
      </c>
      <c r="J66" s="43">
        <v>118.33</v>
      </c>
      <c r="K66" s="44" t="s">
        <v>46</v>
      </c>
      <c r="L66" s="43">
        <v>101.76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16.93</v>
      </c>
      <c r="H70" s="19">
        <f t="shared" ref="H70" si="31">SUM(H63:H69)</f>
        <v>19.600000000000001</v>
      </c>
      <c r="I70" s="19">
        <f t="shared" ref="I70" si="32">SUM(I63:I69)</f>
        <v>67.210000000000008</v>
      </c>
      <c r="J70" s="19">
        <f t="shared" ref="J70:L70" si="33">SUM(J63:J69)</f>
        <v>500.97999999999996</v>
      </c>
      <c r="K70" s="25"/>
      <c r="L70" s="19">
        <f t="shared" si="33"/>
        <v>101.76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0.84</v>
      </c>
      <c r="H71" s="43">
        <v>3.55</v>
      </c>
      <c r="I71" s="43">
        <v>4.9800000000000004</v>
      </c>
      <c r="J71" s="43">
        <v>55.15</v>
      </c>
      <c r="K71" s="44" t="s">
        <v>83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2.35</v>
      </c>
      <c r="H72" s="43">
        <v>1.8</v>
      </c>
      <c r="I72" s="43">
        <v>12</v>
      </c>
      <c r="J72" s="43">
        <v>68.7</v>
      </c>
      <c r="K72" s="44" t="s">
        <v>68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93</v>
      </c>
      <c r="F73" s="43">
        <v>90</v>
      </c>
      <c r="G73" s="43">
        <v>10.25</v>
      </c>
      <c r="H73" s="43">
        <v>10.4</v>
      </c>
      <c r="I73" s="43">
        <v>9.8000000000000007</v>
      </c>
      <c r="J73" s="43">
        <v>156.6</v>
      </c>
      <c r="K73" s="44" t="s">
        <v>84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244.5</v>
      </c>
      <c r="K74" s="44" t="s">
        <v>58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52</v>
      </c>
      <c r="F75" s="43">
        <v>200</v>
      </c>
      <c r="G75" s="43">
        <v>0.18</v>
      </c>
      <c r="H75" s="43">
        <v>0</v>
      </c>
      <c r="I75" s="43">
        <v>15</v>
      </c>
      <c r="J75" s="43">
        <v>58</v>
      </c>
      <c r="K75" s="44" t="s">
        <v>53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2.4</v>
      </c>
      <c r="H76" s="43">
        <v>0.3</v>
      </c>
      <c r="I76" s="43">
        <v>14.5</v>
      </c>
      <c r="J76" s="43">
        <v>71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30</v>
      </c>
      <c r="G77" s="43">
        <v>1.98</v>
      </c>
      <c r="H77" s="43">
        <v>0.36</v>
      </c>
      <c r="I77" s="43">
        <v>10.02</v>
      </c>
      <c r="J77" s="43">
        <v>52</v>
      </c>
      <c r="K77" s="44" t="s">
        <v>62</v>
      </c>
      <c r="L77" s="43">
        <v>101.76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23.099999999999998</v>
      </c>
      <c r="H80" s="19">
        <f t="shared" ref="H80" si="35">SUM(H71:H79)</f>
        <v>25.56</v>
      </c>
      <c r="I80" s="19">
        <f t="shared" ref="I80" si="36">SUM(I71:I79)</f>
        <v>100.5</v>
      </c>
      <c r="J80" s="19">
        <f t="shared" ref="J80:L80" si="37">SUM(J71:J79)</f>
        <v>705.95</v>
      </c>
      <c r="K80" s="25"/>
      <c r="L80" s="19">
        <f t="shared" si="37"/>
        <v>101.76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1260</v>
      </c>
      <c r="G81" s="32">
        <f t="shared" ref="G81" si="38">G70+G80</f>
        <v>40.03</v>
      </c>
      <c r="H81" s="32">
        <f t="shared" ref="H81" si="39">H70+H80</f>
        <v>45.16</v>
      </c>
      <c r="I81" s="32">
        <f t="shared" ref="I81" si="40">I70+I80</f>
        <v>167.71</v>
      </c>
      <c r="J81" s="32">
        <f t="shared" ref="J81:L81" si="41">J70+J80</f>
        <v>1206.93</v>
      </c>
      <c r="K81" s="32"/>
      <c r="L81" s="32">
        <f t="shared" si="41"/>
        <v>203.52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120</v>
      </c>
      <c r="G82" s="40">
        <v>10.3</v>
      </c>
      <c r="H82" s="40">
        <v>10.6</v>
      </c>
      <c r="I82" s="40">
        <v>14.1</v>
      </c>
      <c r="J82" s="40">
        <v>195.6</v>
      </c>
      <c r="K82" s="41" t="s">
        <v>73</v>
      </c>
      <c r="L82" s="40"/>
    </row>
    <row r="83" spans="1:12" ht="15" x14ac:dyDescent="0.25">
      <c r="A83" s="23"/>
      <c r="B83" s="15"/>
      <c r="C83" s="11"/>
      <c r="D83" s="6" t="s">
        <v>21</v>
      </c>
      <c r="E83" s="51" t="s">
        <v>57</v>
      </c>
      <c r="F83" s="43">
        <v>150</v>
      </c>
      <c r="G83" s="43">
        <v>5.0999999999999996</v>
      </c>
      <c r="H83" s="43">
        <v>9.15</v>
      </c>
      <c r="I83" s="43">
        <v>34.200000000000003</v>
      </c>
      <c r="J83" s="43">
        <v>244.5</v>
      </c>
      <c r="K83" s="53" t="s">
        <v>58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 t="s">
        <v>51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94.67</v>
      </c>
      <c r="K85" s="53" t="s">
        <v>46</v>
      </c>
      <c r="L85" s="43">
        <v>101.76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72</v>
      </c>
      <c r="E87" s="42" t="s">
        <v>72</v>
      </c>
      <c r="F87" s="43" t="s">
        <v>72</v>
      </c>
      <c r="G87" s="43" t="s">
        <v>72</v>
      </c>
      <c r="H87" s="43" t="s">
        <v>72</v>
      </c>
      <c r="I87" s="43" t="s">
        <v>72</v>
      </c>
      <c r="J87" s="43" t="s">
        <v>72</v>
      </c>
      <c r="K87" s="44" t="s">
        <v>72</v>
      </c>
      <c r="L87" s="43" t="s">
        <v>72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18.86</v>
      </c>
      <c r="H89" s="19">
        <f t="shared" ref="H89" si="43">SUM(H82:H88)</f>
        <v>20.149999999999999</v>
      </c>
      <c r="I89" s="19">
        <f t="shared" ref="I89" si="44">SUM(I82:I88)</f>
        <v>82.82</v>
      </c>
      <c r="J89" s="19">
        <f t="shared" ref="J89:L89" si="45">SUM(J82:J88)</f>
        <v>594.77</v>
      </c>
      <c r="K89" s="25"/>
      <c r="L89" s="19">
        <f t="shared" si="45"/>
        <v>101.76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0.64</v>
      </c>
      <c r="H90" s="43">
        <v>0</v>
      </c>
      <c r="I90" s="43">
        <v>1.4</v>
      </c>
      <c r="J90" s="43">
        <v>8.15</v>
      </c>
      <c r="K90" s="44" t="s">
        <v>97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2.2999999999999998</v>
      </c>
      <c r="H91" s="43">
        <v>3.5</v>
      </c>
      <c r="I91" s="43">
        <v>9.5</v>
      </c>
      <c r="J91" s="43">
        <v>101.5</v>
      </c>
      <c r="K91" s="44" t="s">
        <v>64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48</v>
      </c>
      <c r="F92" s="43">
        <v>150</v>
      </c>
      <c r="G92" s="43">
        <v>12</v>
      </c>
      <c r="H92" s="43">
        <v>19</v>
      </c>
      <c r="I92" s="43">
        <v>29.4</v>
      </c>
      <c r="J92" s="43">
        <v>312</v>
      </c>
      <c r="K92" s="44" t="s">
        <v>49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53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55</v>
      </c>
      <c r="G95" s="43">
        <v>4.3499999999999996</v>
      </c>
      <c r="H95" s="43">
        <v>0.55000000000000004</v>
      </c>
      <c r="I95" s="43">
        <v>26.57</v>
      </c>
      <c r="J95" s="43">
        <v>130.13999999999999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55</v>
      </c>
      <c r="G96" s="43">
        <v>3.63</v>
      </c>
      <c r="H96" s="43">
        <v>0.66</v>
      </c>
      <c r="I96" s="43">
        <v>18.7</v>
      </c>
      <c r="J96" s="43">
        <v>95.33</v>
      </c>
      <c r="K96" s="44" t="s">
        <v>62</v>
      </c>
      <c r="L96" s="43">
        <v>101.76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23.119999999999997</v>
      </c>
      <c r="H99" s="19">
        <f t="shared" ref="H99" si="47">SUM(H90:H98)</f>
        <v>23.71</v>
      </c>
      <c r="I99" s="19">
        <f t="shared" ref="I99" si="48">SUM(I90:I98)</f>
        <v>100.57000000000001</v>
      </c>
      <c r="J99" s="19">
        <f t="shared" ref="J99:L99" si="49">SUM(J90:J98)</f>
        <v>705.12</v>
      </c>
      <c r="K99" s="25"/>
      <c r="L99" s="19">
        <f t="shared" si="49"/>
        <v>101.76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1230</v>
      </c>
      <c r="G100" s="32">
        <f t="shared" ref="G100" si="50">G89+G99</f>
        <v>41.98</v>
      </c>
      <c r="H100" s="32">
        <f t="shared" ref="H100" si="51">H89+H99</f>
        <v>43.86</v>
      </c>
      <c r="I100" s="32">
        <f t="shared" ref="I100" si="52">I89+I99</f>
        <v>183.39</v>
      </c>
      <c r="J100" s="32">
        <f t="shared" ref="J100:L100" si="53">J89+J99</f>
        <v>1299.8899999999999</v>
      </c>
      <c r="K100" s="32"/>
      <c r="L100" s="32">
        <f t="shared" si="53"/>
        <v>203.52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90</v>
      </c>
      <c r="G101" s="40">
        <v>10.25</v>
      </c>
      <c r="H101" s="40">
        <v>10.4</v>
      </c>
      <c r="I101" s="40">
        <v>9.8000000000000007</v>
      </c>
      <c r="J101" s="40">
        <v>156.6</v>
      </c>
      <c r="K101" s="41" t="s">
        <v>84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57</v>
      </c>
      <c r="F102" s="43">
        <v>150</v>
      </c>
      <c r="G102" s="43">
        <v>5.0999999999999996</v>
      </c>
      <c r="H102" s="43">
        <v>9.15</v>
      </c>
      <c r="I102" s="43">
        <v>34.200000000000003</v>
      </c>
      <c r="J102" s="43">
        <v>244.5</v>
      </c>
      <c r="K102" s="44" t="s">
        <v>58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45</v>
      </c>
      <c r="F104" s="43">
        <v>60</v>
      </c>
      <c r="G104" s="43">
        <v>4.74</v>
      </c>
      <c r="H104" s="43">
        <v>0.6</v>
      </c>
      <c r="I104" s="43">
        <v>28.98</v>
      </c>
      <c r="J104" s="43">
        <v>142</v>
      </c>
      <c r="K104" s="44" t="s">
        <v>46</v>
      </c>
      <c r="L104" s="43">
        <v>101.76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20.29</v>
      </c>
      <c r="H108" s="19">
        <f t="shared" si="54"/>
        <v>20.150000000000002</v>
      </c>
      <c r="I108" s="19">
        <f t="shared" si="54"/>
        <v>87.98</v>
      </c>
      <c r="J108" s="19">
        <f t="shared" si="54"/>
        <v>601.1</v>
      </c>
      <c r="K108" s="25"/>
      <c r="L108" s="19">
        <f t="shared" ref="L108" si="55">SUM(L101:L107)</f>
        <v>101.76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0.64</v>
      </c>
      <c r="H109" s="43">
        <v>0</v>
      </c>
      <c r="I109" s="43">
        <v>1.4</v>
      </c>
      <c r="J109" s="43">
        <v>8.15</v>
      </c>
      <c r="K109" s="44" t="s">
        <v>97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1.7</v>
      </c>
      <c r="H110" s="43">
        <v>3</v>
      </c>
      <c r="I110" s="43">
        <v>10.7</v>
      </c>
      <c r="J110" s="43">
        <v>75</v>
      </c>
      <c r="K110" s="44" t="s">
        <v>71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10.199999999999999</v>
      </c>
      <c r="H111" s="43">
        <v>11.05</v>
      </c>
      <c r="I111" s="43">
        <v>9.8000000000000007</v>
      </c>
      <c r="J111" s="43">
        <v>172.3</v>
      </c>
      <c r="K111" s="44" t="s">
        <v>56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7.6</v>
      </c>
      <c r="H112" s="43">
        <v>8.9</v>
      </c>
      <c r="I112" s="43">
        <v>35.6</v>
      </c>
      <c r="J112" s="43">
        <v>224.7</v>
      </c>
      <c r="K112" s="53" t="s">
        <v>94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0.18</v>
      </c>
      <c r="H113" s="43">
        <v>0</v>
      </c>
      <c r="I113" s="43">
        <v>15</v>
      </c>
      <c r="J113" s="43">
        <v>58</v>
      </c>
      <c r="K113" s="44" t="s">
        <v>53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2.4</v>
      </c>
      <c r="H114" s="43">
        <v>0.3</v>
      </c>
      <c r="I114" s="43">
        <v>14.5</v>
      </c>
      <c r="J114" s="43">
        <v>71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60</v>
      </c>
      <c r="G115" s="43">
        <v>3.96</v>
      </c>
      <c r="H115" s="43">
        <v>0.72</v>
      </c>
      <c r="I115" s="43">
        <v>20.04</v>
      </c>
      <c r="J115" s="43">
        <v>104</v>
      </c>
      <c r="K115" s="44" t="s">
        <v>62</v>
      </c>
      <c r="L115" s="43">
        <v>101.76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26.68</v>
      </c>
      <c r="H118" s="19">
        <f t="shared" si="56"/>
        <v>23.970000000000002</v>
      </c>
      <c r="I118" s="19">
        <f t="shared" si="56"/>
        <v>107.03999999999999</v>
      </c>
      <c r="J118" s="19">
        <f t="shared" si="56"/>
        <v>713.15</v>
      </c>
      <c r="K118" s="25"/>
      <c r="L118" s="19">
        <f t="shared" ref="L118" si="57">SUM(L109:L117)</f>
        <v>101.76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1290</v>
      </c>
      <c r="G119" s="32">
        <f t="shared" ref="G119" si="58">G108+G118</f>
        <v>46.97</v>
      </c>
      <c r="H119" s="32">
        <f t="shared" ref="H119" si="59">H108+H118</f>
        <v>44.120000000000005</v>
      </c>
      <c r="I119" s="32">
        <f t="shared" ref="I119" si="60">I108+I118</f>
        <v>195.01999999999998</v>
      </c>
      <c r="J119" s="32">
        <f t="shared" ref="J119:L119" si="61">J108+J118</f>
        <v>1314.25</v>
      </c>
      <c r="K119" s="32"/>
      <c r="L119" s="32">
        <f t="shared" si="61"/>
        <v>203.52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9.6999999999999993</v>
      </c>
      <c r="H120" s="40">
        <v>14.5</v>
      </c>
      <c r="I120" s="40">
        <v>28.4</v>
      </c>
      <c r="J120" s="40">
        <v>220.6</v>
      </c>
      <c r="K120" s="41" t="s">
        <v>85</v>
      </c>
      <c r="L120" s="40"/>
    </row>
    <row r="121" spans="1:12" ht="15" x14ac:dyDescent="0.25">
      <c r="A121" s="14"/>
      <c r="B121" s="15"/>
      <c r="C121" s="11"/>
      <c r="D121" s="56" t="s">
        <v>72</v>
      </c>
      <c r="E121" s="42"/>
      <c r="F121" s="43" t="s">
        <v>72</v>
      </c>
      <c r="G121" s="43" t="s">
        <v>72</v>
      </c>
      <c r="H121" s="43" t="s">
        <v>72</v>
      </c>
      <c r="I121" s="43" t="s">
        <v>72</v>
      </c>
      <c r="J121" s="43" t="s">
        <v>72</v>
      </c>
      <c r="K121" s="44" t="s">
        <v>72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51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4.74</v>
      </c>
      <c r="H123" s="43">
        <v>0.6</v>
      </c>
      <c r="I123" s="43">
        <v>28.98</v>
      </c>
      <c r="J123" s="43">
        <v>142</v>
      </c>
      <c r="K123" s="44" t="s">
        <v>46</v>
      </c>
      <c r="L123" s="43" t="s">
        <v>72</v>
      </c>
    </row>
    <row r="124" spans="1:12" ht="15" x14ac:dyDescent="0.25">
      <c r="A124" s="14"/>
      <c r="B124" s="15"/>
      <c r="C124" s="11"/>
      <c r="D124" s="7" t="s">
        <v>24</v>
      </c>
      <c r="E124" s="42" t="s">
        <v>107</v>
      </c>
      <c r="F124" s="43">
        <v>180</v>
      </c>
      <c r="G124" s="43">
        <v>0.7</v>
      </c>
      <c r="H124" s="43">
        <v>0.7</v>
      </c>
      <c r="I124" s="43">
        <v>15.1</v>
      </c>
      <c r="J124" s="43">
        <v>82.1</v>
      </c>
      <c r="K124" s="44" t="s">
        <v>111</v>
      </c>
      <c r="L124" s="43">
        <v>101.76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15.44</v>
      </c>
      <c r="H127" s="19">
        <f t="shared" si="62"/>
        <v>15.799999999999999</v>
      </c>
      <c r="I127" s="19">
        <f t="shared" si="62"/>
        <v>87.679999999999993</v>
      </c>
      <c r="J127" s="19">
        <f t="shared" si="62"/>
        <v>504.70000000000005</v>
      </c>
      <c r="K127" s="25"/>
      <c r="L127" s="19">
        <f t="shared" ref="L127" si="63">SUM(L120:L126)</f>
        <v>101.76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0.9</v>
      </c>
      <c r="H128" s="43">
        <v>0.06</v>
      </c>
      <c r="I128" s="43">
        <v>5.0999999999999996</v>
      </c>
      <c r="J128" s="43">
        <v>24.4</v>
      </c>
      <c r="K128" s="44" t="s">
        <v>101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2.9</v>
      </c>
      <c r="H129" s="43">
        <v>7.2</v>
      </c>
      <c r="I129" s="43">
        <v>12.56</v>
      </c>
      <c r="J129" s="43">
        <v>116</v>
      </c>
      <c r="K129" s="44" t="s">
        <v>66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150</v>
      </c>
      <c r="G130" s="43">
        <v>10.4</v>
      </c>
      <c r="H130" s="43">
        <v>15.2</v>
      </c>
      <c r="I130" s="43">
        <v>30.1</v>
      </c>
      <c r="J130" s="43">
        <v>261.3</v>
      </c>
      <c r="K130" s="44" t="s">
        <v>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 t="s">
        <v>72</v>
      </c>
      <c r="G131" s="43" t="s">
        <v>72</v>
      </c>
      <c r="H131" s="43" t="s">
        <v>72</v>
      </c>
      <c r="I131" s="43" t="s">
        <v>72</v>
      </c>
      <c r="J131" s="43" t="s">
        <v>72</v>
      </c>
      <c r="K131" s="44" t="s">
        <v>72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53" t="s">
        <v>44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142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60</v>
      </c>
      <c r="G134" s="43">
        <v>3.96</v>
      </c>
      <c r="H134" s="43">
        <v>0.72</v>
      </c>
      <c r="I134" s="43">
        <v>20.04</v>
      </c>
      <c r="J134" s="43">
        <v>104</v>
      </c>
      <c r="K134" s="44" t="s">
        <v>62</v>
      </c>
      <c r="L134" s="43">
        <v>101.76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23.1</v>
      </c>
      <c r="H137" s="19">
        <f t="shared" si="64"/>
        <v>23.78</v>
      </c>
      <c r="I137" s="19">
        <f t="shared" si="64"/>
        <v>111.78</v>
      </c>
      <c r="J137" s="19">
        <f t="shared" si="64"/>
        <v>705.7</v>
      </c>
      <c r="K137" s="25"/>
      <c r="L137" s="19">
        <f t="shared" ref="L137" si="65">SUM(L128:L136)</f>
        <v>101.76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1370</v>
      </c>
      <c r="G138" s="32">
        <f t="shared" ref="G138" si="66">G127+G137</f>
        <v>38.54</v>
      </c>
      <c r="H138" s="32">
        <f t="shared" ref="H138" si="67">H127+H137</f>
        <v>39.58</v>
      </c>
      <c r="I138" s="32">
        <f t="shared" ref="I138" si="68">I127+I137</f>
        <v>199.45999999999998</v>
      </c>
      <c r="J138" s="32">
        <f t="shared" ref="J138:L138" si="69">J127+J137</f>
        <v>1210.4000000000001</v>
      </c>
      <c r="K138" s="32"/>
      <c r="L138" s="32">
        <f t="shared" si="69"/>
        <v>203.52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108</v>
      </c>
      <c r="F139" s="40">
        <v>180</v>
      </c>
      <c r="G139" s="40">
        <v>9.9600000000000009</v>
      </c>
      <c r="H139" s="40">
        <v>15.2</v>
      </c>
      <c r="I139" s="40">
        <v>42.6</v>
      </c>
      <c r="J139" s="40">
        <v>337.7</v>
      </c>
      <c r="K139" s="54" t="s">
        <v>109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96</v>
      </c>
      <c r="F140" s="43">
        <v>60</v>
      </c>
      <c r="G140" s="43">
        <v>0.64</v>
      </c>
      <c r="H140" s="43">
        <v>0</v>
      </c>
      <c r="I140" s="43">
        <v>1.4</v>
      </c>
      <c r="J140" s="43">
        <v>8.15</v>
      </c>
      <c r="K140" s="44" t="s">
        <v>97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0.18</v>
      </c>
      <c r="H141" s="43">
        <v>0</v>
      </c>
      <c r="I141" s="43">
        <v>15</v>
      </c>
      <c r="J141" s="43">
        <v>58</v>
      </c>
      <c r="K141" s="44" t="s">
        <v>53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4.74</v>
      </c>
      <c r="H142" s="43">
        <v>0.6</v>
      </c>
      <c r="I142" s="43">
        <v>28.98</v>
      </c>
      <c r="J142" s="43">
        <v>142</v>
      </c>
      <c r="K142" s="44" t="s">
        <v>46</v>
      </c>
      <c r="L142" s="43">
        <v>101.76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15.520000000000001</v>
      </c>
      <c r="H146" s="19">
        <f t="shared" si="70"/>
        <v>15.799999999999999</v>
      </c>
      <c r="I146" s="19">
        <f t="shared" si="70"/>
        <v>87.98</v>
      </c>
      <c r="J146" s="19">
        <f t="shared" si="70"/>
        <v>545.84999999999991</v>
      </c>
      <c r="K146" s="25"/>
      <c r="L146" s="19">
        <f t="shared" ref="L146" si="71">SUM(L139:L145)</f>
        <v>101.76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0.47</v>
      </c>
      <c r="H147" s="43">
        <v>0.06</v>
      </c>
      <c r="I147" s="43">
        <v>0.99</v>
      </c>
      <c r="J147" s="43">
        <v>7.6</v>
      </c>
      <c r="K147" s="44" t="s">
        <v>99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6.08</v>
      </c>
      <c r="H148" s="43">
        <v>4.5599999999999996</v>
      </c>
      <c r="I148" s="43">
        <v>19</v>
      </c>
      <c r="J148" s="43">
        <v>146</v>
      </c>
      <c r="K148" s="53" t="s">
        <v>60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48</v>
      </c>
      <c r="F149" s="43">
        <v>150</v>
      </c>
      <c r="G149" s="43">
        <v>12</v>
      </c>
      <c r="H149" s="43">
        <v>19</v>
      </c>
      <c r="I149" s="43">
        <v>29.4</v>
      </c>
      <c r="J149" s="43">
        <v>312</v>
      </c>
      <c r="K149" s="53" t="s">
        <v>49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0.3</v>
      </c>
      <c r="H151" s="43">
        <v>0</v>
      </c>
      <c r="I151" s="43">
        <v>15.2</v>
      </c>
      <c r="J151" s="43">
        <v>60</v>
      </c>
      <c r="K151" s="44" t="s">
        <v>51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94.67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50</v>
      </c>
      <c r="G153" s="43">
        <v>3.3</v>
      </c>
      <c r="H153" s="43">
        <v>0.6</v>
      </c>
      <c r="I153" s="43">
        <v>16.7</v>
      </c>
      <c r="J153" s="43">
        <v>86.66</v>
      </c>
      <c r="K153" s="44" t="s">
        <v>62</v>
      </c>
      <c r="L153" s="43">
        <v>101.76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25.310000000000002</v>
      </c>
      <c r="H156" s="19">
        <f t="shared" si="72"/>
        <v>24.619999999999997</v>
      </c>
      <c r="I156" s="19">
        <f t="shared" si="72"/>
        <v>100.61</v>
      </c>
      <c r="J156" s="19">
        <f t="shared" si="72"/>
        <v>706.93</v>
      </c>
      <c r="K156" s="25"/>
      <c r="L156" s="19">
        <f t="shared" ref="L156" si="73">SUM(L147:L155)</f>
        <v>101.76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1200</v>
      </c>
      <c r="G157" s="32">
        <f t="shared" ref="G157" si="74">G146+G156</f>
        <v>40.830000000000005</v>
      </c>
      <c r="H157" s="32">
        <f t="shared" ref="H157" si="75">H146+H156</f>
        <v>40.419999999999995</v>
      </c>
      <c r="I157" s="32">
        <f t="shared" ref="I157" si="76">I146+I156</f>
        <v>188.59</v>
      </c>
      <c r="J157" s="32">
        <f t="shared" ref="J157:L157" si="77">J146+J156</f>
        <v>1252.7799999999997</v>
      </c>
      <c r="K157" s="32"/>
      <c r="L157" s="32">
        <f t="shared" si="77"/>
        <v>203.52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10.199999999999999</v>
      </c>
      <c r="H158" s="40">
        <v>11.05</v>
      </c>
      <c r="I158" s="40">
        <v>9.8000000000000007</v>
      </c>
      <c r="J158" s="40">
        <v>172.3</v>
      </c>
      <c r="K158" s="41" t="s">
        <v>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57</v>
      </c>
      <c r="F159" s="43">
        <v>150</v>
      </c>
      <c r="G159" s="43">
        <v>5.0999999999999996</v>
      </c>
      <c r="H159" s="43">
        <v>9.15</v>
      </c>
      <c r="I159" s="43">
        <v>34.200000000000003</v>
      </c>
      <c r="J159" s="43">
        <v>244.5</v>
      </c>
      <c r="K159" s="44" t="s">
        <v>58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4.74</v>
      </c>
      <c r="H161" s="43">
        <v>0.6</v>
      </c>
      <c r="I161" s="43">
        <v>28.98</v>
      </c>
      <c r="J161" s="43">
        <v>142</v>
      </c>
      <c r="K161" s="44" t="s">
        <v>46</v>
      </c>
      <c r="L161" s="43">
        <v>101.76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20.239999999999998</v>
      </c>
      <c r="H165" s="19">
        <f t="shared" si="78"/>
        <v>20.800000000000004</v>
      </c>
      <c r="I165" s="19">
        <f t="shared" si="78"/>
        <v>87.98</v>
      </c>
      <c r="J165" s="19">
        <f t="shared" si="78"/>
        <v>616.79999999999995</v>
      </c>
      <c r="K165" s="25"/>
      <c r="L165" s="19">
        <f t="shared" ref="L165" si="79">SUM(L158:L164)</f>
        <v>101.76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60</v>
      </c>
      <c r="G166" s="43">
        <v>0.6</v>
      </c>
      <c r="H166" s="43">
        <v>0.06</v>
      </c>
      <c r="I166" s="43">
        <v>5.0999999999999996</v>
      </c>
      <c r="J166" s="43">
        <v>24.4</v>
      </c>
      <c r="K166" s="44" t="s">
        <v>47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2.2999999999999998</v>
      </c>
      <c r="H167" s="43">
        <v>3.5</v>
      </c>
      <c r="I167" s="43">
        <v>9.5</v>
      </c>
      <c r="J167" s="43">
        <v>101.5</v>
      </c>
      <c r="K167" s="44" t="s">
        <v>64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200</v>
      </c>
      <c r="G168" s="43">
        <v>21.6</v>
      </c>
      <c r="H168" s="43">
        <v>19.8</v>
      </c>
      <c r="I168" s="43">
        <v>52.5</v>
      </c>
      <c r="J168" s="43">
        <v>435.8</v>
      </c>
      <c r="K168" s="44" t="s">
        <v>89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 t="s">
        <v>72</v>
      </c>
      <c r="G169" s="43" t="s">
        <v>72</v>
      </c>
      <c r="H169" s="43" t="s">
        <v>72</v>
      </c>
      <c r="I169" s="43" t="s">
        <v>72</v>
      </c>
      <c r="J169" s="43" t="s">
        <v>72</v>
      </c>
      <c r="K169" s="44" t="s">
        <v>72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0.18</v>
      </c>
      <c r="H170" s="43">
        <v>0</v>
      </c>
      <c r="I170" s="43">
        <v>15</v>
      </c>
      <c r="J170" s="43">
        <v>58</v>
      </c>
      <c r="K170" s="44" t="s">
        <v>53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47.3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</v>
      </c>
      <c r="K172" s="44" t="s">
        <v>62</v>
      </c>
      <c r="L172" s="43">
        <v>101.76</v>
      </c>
    </row>
    <row r="173" spans="1:12" ht="15" x14ac:dyDescent="0.25">
      <c r="A173" s="23"/>
      <c r="B173" s="15"/>
      <c r="C173" s="11"/>
      <c r="D173" s="6" t="s">
        <v>69</v>
      </c>
      <c r="E173" s="42" t="s">
        <v>72</v>
      </c>
      <c r="F173" s="43" t="s">
        <v>72</v>
      </c>
      <c r="G173" s="43" t="s">
        <v>72</v>
      </c>
      <c r="H173" s="43" t="s">
        <v>72</v>
      </c>
      <c r="I173" s="43" t="s">
        <v>72</v>
      </c>
      <c r="J173" s="43" t="s">
        <v>72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28.24</v>
      </c>
      <c r="H175" s="19">
        <f t="shared" si="80"/>
        <v>23.919999999999998</v>
      </c>
      <c r="I175" s="19">
        <f t="shared" si="80"/>
        <v>101.77999999999999</v>
      </c>
      <c r="J175" s="19">
        <f t="shared" si="80"/>
        <v>719</v>
      </c>
      <c r="K175" s="25"/>
      <c r="L175" s="19">
        <f t="shared" ref="L175" si="81">SUM(L166:L174)</f>
        <v>101.76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1210</v>
      </c>
      <c r="G176" s="32">
        <f t="shared" ref="G176" si="82">G165+G175</f>
        <v>48.48</v>
      </c>
      <c r="H176" s="32">
        <f t="shared" ref="H176" si="83">H165+H175</f>
        <v>44.72</v>
      </c>
      <c r="I176" s="32">
        <f t="shared" ref="I176" si="84">I165+I175</f>
        <v>189.76</v>
      </c>
      <c r="J176" s="32">
        <f t="shared" ref="J176:L176" si="85">J165+J175</f>
        <v>1335.8</v>
      </c>
      <c r="K176" s="32"/>
      <c r="L176" s="32">
        <f t="shared" si="85"/>
        <v>203.52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200</v>
      </c>
      <c r="G177" s="40">
        <v>9.6</v>
      </c>
      <c r="H177" s="40">
        <v>14.5</v>
      </c>
      <c r="I177" s="40">
        <v>32</v>
      </c>
      <c r="J177" s="40">
        <v>220.6</v>
      </c>
      <c r="K177" s="41" t="s">
        <v>42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110</v>
      </c>
      <c r="F178" s="43">
        <v>64</v>
      </c>
      <c r="G178" s="43">
        <v>7.2</v>
      </c>
      <c r="H178" s="43">
        <v>5.9</v>
      </c>
      <c r="I178" s="43">
        <v>0.5</v>
      </c>
      <c r="J178" s="43">
        <v>101</v>
      </c>
      <c r="K178" s="53" t="s">
        <v>95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0.3</v>
      </c>
      <c r="H179" s="43">
        <v>0</v>
      </c>
      <c r="I179" s="43">
        <v>15.2</v>
      </c>
      <c r="J179" s="43">
        <v>60</v>
      </c>
      <c r="K179" s="44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94.67</v>
      </c>
      <c r="K180" s="44" t="s">
        <v>46</v>
      </c>
      <c r="L180" s="43">
        <v>101.76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72</v>
      </c>
      <c r="E182" s="42" t="s">
        <v>72</v>
      </c>
      <c r="F182" s="43" t="s">
        <v>72</v>
      </c>
      <c r="G182" s="43" t="s">
        <v>72</v>
      </c>
      <c r="H182" s="43" t="s">
        <v>72</v>
      </c>
      <c r="I182" s="43" t="s">
        <v>72</v>
      </c>
      <c r="J182" s="43" t="s">
        <v>72</v>
      </c>
      <c r="K182" s="44" t="s">
        <v>72</v>
      </c>
      <c r="L182" s="43" t="s">
        <v>72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86">SUM(G177:G183)</f>
        <v>20.260000000000002</v>
      </c>
      <c r="H184" s="19">
        <f t="shared" si="86"/>
        <v>20.799999999999997</v>
      </c>
      <c r="I184" s="19">
        <f t="shared" si="86"/>
        <v>67.02000000000001</v>
      </c>
      <c r="J184" s="19">
        <f t="shared" si="86"/>
        <v>476.27000000000004</v>
      </c>
      <c r="K184" s="25"/>
      <c r="L184" s="19">
        <f t="shared" ref="L184" si="87">SUM(L177:L183)</f>
        <v>101.76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0.64</v>
      </c>
      <c r="H185" s="43">
        <v>0</v>
      </c>
      <c r="I185" s="43">
        <v>1.4</v>
      </c>
      <c r="J185" s="43">
        <v>8.15</v>
      </c>
      <c r="K185" s="44" t="s">
        <v>97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2.35</v>
      </c>
      <c r="H186" s="43">
        <v>1.8</v>
      </c>
      <c r="I186" s="43">
        <v>12</v>
      </c>
      <c r="J186" s="43">
        <v>68.7</v>
      </c>
      <c r="K186" s="44" t="s">
        <v>68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150</v>
      </c>
      <c r="G187" s="43">
        <v>12.6</v>
      </c>
      <c r="H187" s="43">
        <v>20.7</v>
      </c>
      <c r="I187" s="43">
        <v>28.9</v>
      </c>
      <c r="J187" s="43">
        <v>330</v>
      </c>
      <c r="K187" s="44" t="s">
        <v>90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180</v>
      </c>
      <c r="G189" s="43">
        <v>0.18</v>
      </c>
      <c r="H189" s="43">
        <v>0</v>
      </c>
      <c r="I189" s="43">
        <v>13.5</v>
      </c>
      <c r="J189" s="43">
        <v>52.2</v>
      </c>
      <c r="K189" s="44" t="s">
        <v>44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4.74</v>
      </c>
      <c r="H190" s="43">
        <v>0.6</v>
      </c>
      <c r="I190" s="43">
        <v>28.98</v>
      </c>
      <c r="J190" s="43">
        <v>142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104</v>
      </c>
      <c r="K191" s="44" t="s">
        <v>62</v>
      </c>
      <c r="L191" s="43">
        <v>101.76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24.47</v>
      </c>
      <c r="H194" s="19">
        <f t="shared" si="88"/>
        <v>23.82</v>
      </c>
      <c r="I194" s="19">
        <f t="shared" si="88"/>
        <v>104.82</v>
      </c>
      <c r="J194" s="19">
        <f t="shared" si="88"/>
        <v>705.05</v>
      </c>
      <c r="K194" s="25"/>
      <c r="L194" s="19">
        <f t="shared" ref="L194" si="89">SUM(L185:L193)</f>
        <v>101.76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1214</v>
      </c>
      <c r="G195" s="32">
        <f t="shared" ref="G195" si="90">G184+G194</f>
        <v>44.730000000000004</v>
      </c>
      <c r="H195" s="32">
        <f t="shared" ref="H195" si="91">H184+H194</f>
        <v>44.62</v>
      </c>
      <c r="I195" s="32">
        <f t="shared" ref="I195" si="92">I184+I194</f>
        <v>171.84</v>
      </c>
      <c r="J195" s="32">
        <f t="shared" ref="J195:L195" si="93">J184+J194</f>
        <v>1181.32</v>
      </c>
      <c r="K195" s="32"/>
      <c r="L195" s="32">
        <f t="shared" si="93"/>
        <v>203.52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1252.4000000000001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42.966000000000001</v>
      </c>
      <c r="H196" s="34">
        <f t="shared" si="94"/>
        <v>43.133000000000003</v>
      </c>
      <c r="I196" s="34">
        <f t="shared" si="94"/>
        <v>185.23899999999998</v>
      </c>
      <c r="J196" s="34">
        <f t="shared" si="94"/>
        <v>1267.6009999999999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</cp:lastModifiedBy>
  <dcterms:created xsi:type="dcterms:W3CDTF">2022-05-16T14:23:56Z</dcterms:created>
  <dcterms:modified xsi:type="dcterms:W3CDTF">2025-01-24T04:44:51Z</dcterms:modified>
</cp:coreProperties>
</file>